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4" i="1"/>
  <c r="I4"/>
  <c r="H4"/>
  <c r="G4"/>
  <c r="J6"/>
  <c r="I6"/>
  <c r="H6"/>
  <c r="G6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<sst xmlns="http://schemas.openxmlformats.org/spreadsheetml/2006/main" count="34" uniqueCount="34">
  <si>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</si>
  <si>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</si>
  <si>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</si>
  <si>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</si>
  <si>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</si>
  <si>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</si>
  <si>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</si>
  <si>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</si>
  <si>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</si>
  <si>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</si>
  <si>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</si>
  <si>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</si>
  <si>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</si>
  <si>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</si>
  <si>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</si>
  <si>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</si>
  <si>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</si>
  <si>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</si>
  <si>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</si>
  <si>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</si>
  <si>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</si>
  <si>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</si>
  <si>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</si>
  <si>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</si>
  <si>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</si>
  <si>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</si>
  <si>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</si>
  <si>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</si>
  <si>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457-П</t>
  </si>
  <si>
    <t>Батон нарезной с маслом сливочным</t>
  </si>
  <si>
    <t>79-П, 576-П</t>
  </si>
  <si>
    <t>236-П, 580-П</t>
  </si>
  <si>
    <t>Каша рисовая молочная жидкая,  кондитерское изделие</t>
  </si>
  <si>
    <t>МБОУ  СШ № 30</t>
  </si>
</sst>
</file>

<file path=xl/styles.xml><?xml version="1.0" encoding="utf-8"?>
<styleSheet xmlns="http://schemas.openxmlformats.org/spreadsheetml/2006/main">
  <numFmts count="1">
    <numFmt numFmtId="172" formatCode="0.0"/>
  </numFmts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172" fontId="0" fillId="18" borderId="25" xfId="0" applyNumberFormat="1" applyFill="1" applyBorder="1"/>
    <xf numFmtId="0" fontId="0" fillId="18" borderId="26" xfId="0" applyFill="1" applyBorder="1"/>
    <xf numFmtId="1" fontId="0" fillId="18" borderId="26" xfId="0" applyNumberFormat="1" applyFill="1" applyBorder="1"/>
    <xf numFmtId="1" fontId="0" fillId="18" borderId="27" xfId="0" applyNumberFormat="1" applyFill="1" applyBorder="1"/>
    <xf numFmtId="0" fontId="0" fillId="18" borderId="28" xfId="0" applyFill="1" applyBorder="1"/>
    <xf numFmtId="0" fontId="0" fillId="18" borderId="29" xfId="0" applyFill="1" applyBorder="1"/>
    <xf numFmtId="1" fontId="0" fillId="18" borderId="29" xfId="0" applyNumberFormat="1" applyFill="1" applyBorder="1"/>
    <xf numFmtId="1" fontId="0" fillId="18" borderId="30" xfId="0" applyNumberFormat="1" applyFill="1" applyBorder="1"/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/>
    <xf numFmtId="0" fontId="0" fillId="18" borderId="34" xfId="0" applyFill="1" applyBorder="1"/>
    <xf numFmtId="1" fontId="0" fillId="18" borderId="34" xfId="0" applyNumberFormat="1" applyFill="1" applyBorder="1"/>
    <xf numFmtId="1" fontId="0" fillId="18" borderId="35" xfId="0" applyNumberFormat="1" applyFill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33</v>
      </c>
      <c r="C1" s="58"/>
      <c r="D1" s="5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56" t="s">
        <v>31</v>
      </c>
      <c r="D4" s="35" t="s">
        <v>32</v>
      </c>
      <c r="E4" s="9">
        <v>250</v>
      </c>
      <c r="F4" s="10">
        <v>75</v>
      </c>
      <c r="G4" s="11">
        <f>153.4+183.3</f>
        <v>336.70000000000005</v>
      </c>
      <c r="H4" s="11">
        <f>1.3+4.78</f>
        <v>6.08</v>
      </c>
      <c r="I4" s="11">
        <f>2.2+5.69</f>
        <v>7.8900000000000006</v>
      </c>
      <c r="J4" s="12">
        <f>32.1+28.26</f>
        <v>60.36</v>
      </c>
    </row>
    <row r="5" spans="1:10">
      <c r="A5" s="13"/>
      <c r="B5" s="14" t="s">
        <v>15</v>
      </c>
      <c r="C5" s="55" t="s">
        <v>28</v>
      </c>
      <c r="D5" s="36" t="s">
        <v>27</v>
      </c>
      <c r="E5" s="17">
        <v>200</v>
      </c>
      <c r="F5" s="18">
        <v>10</v>
      </c>
      <c r="G5" s="19">
        <v>37.65</v>
      </c>
      <c r="H5" s="19">
        <v>0.18</v>
      </c>
      <c r="I5" s="19">
        <v>0.04</v>
      </c>
      <c r="J5" s="20">
        <v>9.14</v>
      </c>
    </row>
    <row r="6" spans="1:10">
      <c r="A6" s="13"/>
      <c r="B6" s="14" t="s">
        <v>16</v>
      </c>
      <c r="C6" s="37" t="s">
        <v>30</v>
      </c>
      <c r="D6" s="36" t="s">
        <v>29</v>
      </c>
      <c r="E6" s="17">
        <v>50</v>
      </c>
      <c r="F6" s="18">
        <v>20.75</v>
      </c>
      <c r="G6" s="19">
        <f>66.09+104.68</f>
        <v>170.77</v>
      </c>
      <c r="H6" s="19">
        <f>0.08+3</f>
        <v>3.08</v>
      </c>
      <c r="I6" s="19">
        <f>7.25+1.16</f>
        <v>8.41</v>
      </c>
      <c r="J6" s="20">
        <f>0.13+20.56</f>
        <v>20.689999999999998</v>
      </c>
    </row>
    <row r="7" spans="1:10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38"/>
      <c r="D12" s="39"/>
      <c r="E12" s="39"/>
      <c r="F12" s="39"/>
      <c r="G12" s="39"/>
      <c r="H12" s="40"/>
      <c r="I12" s="40"/>
      <c r="J12" s="41"/>
    </row>
    <row r="13" spans="1:10">
      <c r="A13" s="13"/>
      <c r="B13" s="14" t="s">
        <v>21</v>
      </c>
      <c r="C13" s="42"/>
      <c r="D13" s="43"/>
      <c r="E13" s="43"/>
      <c r="F13" s="43"/>
      <c r="G13" s="43"/>
      <c r="H13" s="44"/>
      <c r="I13" s="44"/>
      <c r="J13" s="45"/>
    </row>
    <row r="14" spans="1:10">
      <c r="A14" s="13"/>
      <c r="B14" s="14" t="s">
        <v>22</v>
      </c>
      <c r="C14" s="42"/>
      <c r="D14" s="43"/>
      <c r="E14" s="43"/>
      <c r="F14" s="43"/>
      <c r="G14" s="43"/>
      <c r="H14" s="44"/>
      <c r="I14" s="44"/>
      <c r="J14" s="45"/>
    </row>
    <row r="15" spans="1:10">
      <c r="A15" s="13"/>
      <c r="B15" s="14" t="s">
        <v>23</v>
      </c>
      <c r="C15" s="46"/>
      <c r="D15" s="47"/>
      <c r="E15" s="48"/>
      <c r="F15" s="49"/>
      <c r="G15" s="49"/>
      <c r="H15" s="49"/>
      <c r="I15" s="49"/>
      <c r="J15" s="50"/>
    </row>
    <row r="16" spans="1:10" ht="15.75" thickBot="1">
      <c r="A16" s="13"/>
      <c r="B16" s="14" t="s">
        <v>24</v>
      </c>
      <c r="C16" s="51"/>
      <c r="D16" s="52"/>
      <c r="E16" s="52"/>
      <c r="F16" s="52"/>
      <c r="G16" s="52"/>
      <c r="H16" s="53"/>
      <c r="I16" s="53"/>
      <c r="J16" s="54"/>
    </row>
    <row r="17" spans="1:10">
      <c r="A17" s="13"/>
      <c r="B17" s="14" t="s">
        <v>25</v>
      </c>
      <c r="C17" s="42"/>
      <c r="D17" s="43"/>
      <c r="E17" s="43"/>
      <c r="F17" s="43"/>
      <c r="G17" s="43"/>
      <c r="H17" s="44"/>
      <c r="I17" s="44"/>
      <c r="J17" s="45"/>
    </row>
    <row r="18" spans="1:10">
      <c r="A18" s="13"/>
      <c r="B18" s="14" t="s">
        <v>26</v>
      </c>
      <c r="C18" s="42"/>
      <c r="D18" s="43"/>
      <c r="E18" s="43"/>
      <c r="F18" s="43"/>
      <c r="G18" s="43"/>
      <c r="H18" s="44"/>
      <c r="I18" s="44"/>
      <c r="J18" s="45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2026-09-11T12:13:11Z</dcterms:created>
  <dcterms:modified xsi:type="dcterms:W3CDTF">2026-09-11T12:13:11Z</dcterms:modified>
</cp:coreProperties>
</file>